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65506" windowWidth="7275" windowHeight="11610" activeTab="0"/>
  </bookViews>
  <sheets>
    <sheet name="zadania" sheetId="1" r:id="rId1"/>
  </sheets>
  <definedNames>
    <definedName name="_xlnm.Print_Area" localSheetId="0">'zadania'!$A$1:$K$37</definedName>
  </definedNames>
  <calcPr fullCalcOnLoad="1"/>
</workbook>
</file>

<file path=xl/sharedStrings.xml><?xml version="1.0" encoding="utf-8"?>
<sst xmlns="http://schemas.openxmlformats.org/spreadsheetml/2006/main" count="62" uniqueCount="37">
  <si>
    <t>Zadanie nr 01</t>
  </si>
  <si>
    <t>L.p.</t>
  </si>
  <si>
    <t>Opis przedmiotu zamówienia</t>
  </si>
  <si>
    <t>j.m.</t>
  </si>
  <si>
    <t>Ilość</t>
  </si>
  <si>
    <t>Cena jednostkowa netto</t>
  </si>
  <si>
    <t>Cena jednostkowa brutto</t>
  </si>
  <si>
    <t>Wartość netto</t>
  </si>
  <si>
    <t>Wartość brutto</t>
  </si>
  <si>
    <t>Stawka Vat (%)</t>
  </si>
  <si>
    <t>Oferowany produkt / Producent</t>
  </si>
  <si>
    <t>Kod EAN</t>
  </si>
  <si>
    <t>Razem</t>
  </si>
  <si>
    <t>wartość VAT:</t>
  </si>
  <si>
    <t>Zadanie nr 02</t>
  </si>
  <si>
    <t>Glikol metoksypolietylenowy epoetyny beta. 30 mcg/0,3 ml</t>
  </si>
  <si>
    <t>op</t>
  </si>
  <si>
    <t>Glikol metoksypolietylenowy epoetyny beta. 50 mcg/0,3 ml</t>
  </si>
  <si>
    <t>Glikol metoksypolietylenowy epoetyny beta. 75 mcg/0,3 ml</t>
  </si>
  <si>
    <t>Glikol metoksypolietylenowy epoetyny beta. 100 mcg/0,3 ml</t>
  </si>
  <si>
    <t>Glikol metoksypolietylenowy epoetyny beta. 120 mcg/0,3 ml</t>
  </si>
  <si>
    <t>Sukcesywna dostawa leków przeciw anemii.</t>
  </si>
  <si>
    <t>Darbepoetyna 30 mcg/0,3ml</t>
  </si>
  <si>
    <t>Darbepoetyna 40 mcg/0,4ml</t>
  </si>
  <si>
    <t>Darbepoetyna 50 mcg/0,5ml</t>
  </si>
  <si>
    <t>Darbepoetyna 80 mcg/0,4ml</t>
  </si>
  <si>
    <t>Darbepoetyna 10 mcg/0,4ml</t>
  </si>
  <si>
    <t>Darbepoetyna 20 mcg/0,5ml</t>
  </si>
  <si>
    <t>Darbepoetyna 60 mcg/0,3ml</t>
  </si>
  <si>
    <t>Numer sprawy: 03/2017</t>
  </si>
  <si>
    <t xml:space="preserve">Darbepoetyna </t>
  </si>
  <si>
    <t>Załącznik nr 2 do SIWZ 03/2017</t>
  </si>
  <si>
    <t>Glikol metoksypolietylenowy epoetyny beta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</si>
  <si>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</si>
  <si>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</si>
  <si>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</si>
  <si>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33621300-2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</si>
</sst>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_-* #,##0.00\ [$€-1]_-;\-* #,##0.00\ [$€-1]_-;_-* \-??\ [$€-1]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29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8" fillId="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left"/>
      <protection/>
    </xf>
    <xf numFmtId="0" fontId="1" fillId="0" borderId="0" xfId="44" applyFont="1" applyFill="1" applyBorder="1" applyAlignment="1">
      <alignment/>
      <protection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52" applyFont="1" applyFill="1" applyBorder="1" applyAlignment="1">
      <alignment horizontal="left"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 applyProtection="1">
      <alignment vertical="center" wrapText="1"/>
      <protection/>
    </xf>
    <xf numFmtId="0" fontId="7" fillId="18" borderId="0" xfId="0" applyFont="1" applyFill="1" applyBorder="1" applyAlignment="1" applyProtection="1">
      <alignment horizontal="left" vertical="center" wrapText="1"/>
      <protection/>
    </xf>
    <xf numFmtId="165" fontId="24" fillId="0" borderId="10" xfId="0" applyNumberFormat="1" applyFont="1" applyFill="1" applyBorder="1" applyAlignment="1">
      <alignment horizontal="center" vertical="center" wrapText="1"/>
    </xf>
    <xf numFmtId="165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7" fillId="18" borderId="10" xfId="0" applyNumberFormat="1" applyFont="1" applyFill="1" applyBorder="1" applyAlignment="1" applyProtection="1">
      <alignment horizontal="center" vertical="center" wrapText="1"/>
      <protection/>
    </xf>
    <xf numFmtId="4" fontId="27" fillId="18" borderId="10" xfId="0" applyNumberFormat="1" applyFont="1" applyFill="1" applyBorder="1" applyAlignment="1" applyProtection="1">
      <alignment horizontal="right" vertical="center" wrapText="1"/>
      <protection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9" fontId="1" fillId="0" borderId="10" xfId="56" applyFont="1" applyFill="1" applyBorder="1" applyAlignment="1" applyProtection="1">
      <alignment horizontal="center" vertical="center"/>
      <protection/>
    </xf>
    <xf numFmtId="3" fontId="27" fillId="18" borderId="13" xfId="0" applyNumberFormat="1" applyFont="1" applyFill="1" applyBorder="1" applyAlignment="1" applyProtection="1">
      <alignment horizontal="center" vertical="center" wrapText="1"/>
      <protection/>
    </xf>
    <xf numFmtId="4" fontId="27" fillId="18" borderId="13" xfId="0" applyNumberFormat="1" applyFont="1" applyFill="1" applyBorder="1" applyAlignment="1" applyProtection="1">
      <alignment horizontal="right" vertical="center" wrapText="1"/>
      <protection/>
    </xf>
    <xf numFmtId="9" fontId="1" fillId="0" borderId="13" xfId="56" applyFont="1" applyFill="1" applyBorder="1" applyAlignment="1" applyProtection="1">
      <alignment horizontal="center" vertical="center"/>
      <protection/>
    </xf>
    <xf numFmtId="165" fontId="1" fillId="0" borderId="14" xfId="0" applyNumberFormat="1" applyFont="1" applyFill="1" applyBorder="1" applyAlignment="1">
      <alignment horizontal="center" vertical="center" wrapText="1"/>
    </xf>
    <xf numFmtId="9" fontId="1" fillId="0" borderId="16" xfId="56" applyFont="1" applyFill="1" applyBorder="1" applyAlignment="1" applyProtection="1">
      <alignment horizontal="center" vertical="center"/>
      <protection/>
    </xf>
    <xf numFmtId="165" fontId="3" fillId="0" borderId="10" xfId="0" applyNumberFormat="1" applyFont="1" applyBorder="1" applyAlignment="1">
      <alignment horizontal="right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27" fillId="18" borderId="10" xfId="0" applyNumberFormat="1" applyFont="1" applyFill="1" applyBorder="1" applyAlignment="1" applyProtection="1">
      <alignment horizontal="center" vertical="center" wrapText="1"/>
      <protection/>
    </xf>
    <xf numFmtId="1" fontId="27" fillId="18" borderId="13" xfId="0" applyNumberFormat="1" applyFont="1" applyFill="1" applyBorder="1" applyAlignment="1" applyProtection="1">
      <alignment horizontal="center" vertical="center" wrapText="1"/>
      <protection/>
    </xf>
    <xf numFmtId="4" fontId="27" fillId="18" borderId="13" xfId="0" applyNumberFormat="1" applyFont="1" applyFill="1" applyBorder="1" applyAlignment="1" applyProtection="1">
      <alignment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8" fillId="0" borderId="0" xfId="0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SheetLayoutView="100" zoomScalePageLayoutView="0" workbookViewId="0" topLeftCell="A1">
      <selection activeCell="E53" sqref="E53"/>
    </sheetView>
  </sheetViews>
  <sheetFormatPr defaultColWidth="8.875" defaultRowHeight="12.75"/>
  <cols>
    <col min="1" max="1" width="5.00390625" style="1" customWidth="1"/>
    <col min="2" max="2" width="75.25390625" style="3" customWidth="1"/>
    <col min="3" max="3" width="12.125" style="3" customWidth="1"/>
    <col min="4" max="4" width="11.625" style="3" customWidth="1"/>
    <col min="5" max="5" width="12.625" style="3" customWidth="1"/>
    <col min="6" max="6" width="12.125" style="3" customWidth="1"/>
    <col min="7" max="7" width="18.25390625" style="3" customWidth="1"/>
    <col min="8" max="8" width="17.625" style="3" customWidth="1"/>
    <col min="9" max="9" width="8.25390625" style="3" customWidth="1"/>
    <col min="10" max="10" width="19.875" style="1" customWidth="1"/>
    <col min="11" max="11" width="17.375" style="1" customWidth="1"/>
    <col min="12" max="12" width="12.625" style="3" customWidth="1"/>
    <col min="13" max="16384" width="8.875" style="3" customWidth="1"/>
  </cols>
  <sheetData>
    <row r="1" ht="15.75">
      <c r="B1" s="57" t="s">
        <v>31</v>
      </c>
    </row>
    <row r="2" spans="2:5" ht="20.25" customHeight="1">
      <c r="B2" s="2" t="s">
        <v>21</v>
      </c>
      <c r="C2" s="4"/>
      <c r="E2" s="4"/>
    </row>
    <row r="3" ht="18.75" customHeight="1">
      <c r="C3" s="4" t="s">
        <v>29</v>
      </c>
    </row>
    <row r="4" spans="1:11" ht="12.75">
      <c r="A4" s="5"/>
      <c r="B4" s="6" t="s">
        <v>0</v>
      </c>
      <c r="C4" s="7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26" t="s">
        <v>32</v>
      </c>
      <c r="C5" s="8"/>
      <c r="D5" s="5"/>
      <c r="E5" s="5"/>
      <c r="F5" s="5"/>
      <c r="G5" s="5"/>
      <c r="H5" s="5"/>
      <c r="I5" s="5"/>
      <c r="J5" s="5"/>
      <c r="K5" s="5"/>
    </row>
    <row r="6" spans="1:11" ht="13.5" thickBot="1">
      <c r="A6" s="9"/>
      <c r="B6" s="15" t="s">
        <v>36</v>
      </c>
      <c r="C6" s="8"/>
      <c r="D6" s="10"/>
      <c r="E6" s="10"/>
      <c r="F6" s="10"/>
      <c r="G6" s="10"/>
      <c r="H6" s="10"/>
      <c r="I6" s="10"/>
      <c r="J6" s="10"/>
      <c r="K6" s="10"/>
    </row>
    <row r="7" spans="1:11" ht="39" thickBo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3" t="s">
        <v>10</v>
      </c>
      <c r="K7" s="53" t="s">
        <v>11</v>
      </c>
    </row>
    <row r="8" spans="1:11" ht="12.75">
      <c r="A8" s="21">
        <v>1</v>
      </c>
      <c r="B8" s="24" t="s">
        <v>15</v>
      </c>
      <c r="C8" s="19" t="s">
        <v>16</v>
      </c>
      <c r="D8" s="34">
        <v>100</v>
      </c>
      <c r="E8" s="35"/>
      <c r="F8" s="36">
        <f>E8*I8+E8</f>
        <v>0</v>
      </c>
      <c r="G8" s="36">
        <f>D8*E8</f>
        <v>0</v>
      </c>
      <c r="H8" s="37">
        <f>D8*F8</f>
        <v>0</v>
      </c>
      <c r="I8" s="38"/>
      <c r="J8" s="12"/>
      <c r="K8" s="13"/>
    </row>
    <row r="9" spans="1:11" ht="12.75">
      <c r="A9" s="21">
        <v>2</v>
      </c>
      <c r="B9" s="13" t="s">
        <v>17</v>
      </c>
      <c r="C9" s="19" t="s">
        <v>16</v>
      </c>
      <c r="D9" s="34">
        <v>100</v>
      </c>
      <c r="E9" s="35"/>
      <c r="F9" s="36">
        <f>E9*I9+E9</f>
        <v>0</v>
      </c>
      <c r="G9" s="36">
        <f>D9*E9</f>
        <v>0</v>
      </c>
      <c r="H9" s="37">
        <f>D9*F9</f>
        <v>0</v>
      </c>
      <c r="I9" s="38"/>
      <c r="J9" s="12"/>
      <c r="K9" s="13"/>
    </row>
    <row r="10" spans="1:11" ht="12.75">
      <c r="A10" s="21">
        <v>3</v>
      </c>
      <c r="B10" s="13" t="s">
        <v>18</v>
      </c>
      <c r="C10" s="19" t="s">
        <v>16</v>
      </c>
      <c r="D10" s="34">
        <v>60</v>
      </c>
      <c r="E10" s="35"/>
      <c r="F10" s="36">
        <f>E10*I10+E10</f>
        <v>0</v>
      </c>
      <c r="G10" s="36">
        <f>D10*E10</f>
        <v>0</v>
      </c>
      <c r="H10" s="37">
        <f>D10*F10</f>
        <v>0</v>
      </c>
      <c r="I10" s="38"/>
      <c r="J10" s="12"/>
      <c r="K10" s="13"/>
    </row>
    <row r="11" spans="1:11" ht="12.75">
      <c r="A11" s="18">
        <v>4</v>
      </c>
      <c r="B11" s="20" t="s">
        <v>19</v>
      </c>
      <c r="C11" s="19" t="s">
        <v>16</v>
      </c>
      <c r="D11" s="39">
        <v>150</v>
      </c>
      <c r="E11" s="40"/>
      <c r="F11" s="37">
        <f>E11*I11+E11</f>
        <v>0</v>
      </c>
      <c r="G11" s="37">
        <f>D11*E11</f>
        <v>0</v>
      </c>
      <c r="H11" s="37">
        <f>D11*F11</f>
        <v>0</v>
      </c>
      <c r="I11" s="41"/>
      <c r="J11" s="23"/>
      <c r="K11" s="20"/>
    </row>
    <row r="12" spans="1:11" ht="12.75">
      <c r="A12" s="21">
        <v>5</v>
      </c>
      <c r="B12" s="13" t="s">
        <v>20</v>
      </c>
      <c r="C12" s="19" t="s">
        <v>16</v>
      </c>
      <c r="D12" s="34">
        <v>50</v>
      </c>
      <c r="E12" s="35"/>
      <c r="F12" s="42">
        <f>E12*I12+E12</f>
        <v>0</v>
      </c>
      <c r="G12" s="36">
        <f>D12*E12</f>
        <v>0</v>
      </c>
      <c r="H12" s="37">
        <f>D12*F12</f>
        <v>0</v>
      </c>
      <c r="I12" s="43"/>
      <c r="J12" s="12"/>
      <c r="K12" s="13"/>
    </row>
    <row r="13" spans="1:11" ht="12.75">
      <c r="A13" s="46" t="s">
        <v>12</v>
      </c>
      <c r="B13" s="47"/>
      <c r="C13" s="47"/>
      <c r="D13" s="47"/>
      <c r="E13" s="47"/>
      <c r="F13" s="48"/>
      <c r="G13" s="44">
        <f>SUM(G8:G12)</f>
        <v>0</v>
      </c>
      <c r="H13" s="45">
        <f>SUM(H8:H12)</f>
        <v>0</v>
      </c>
      <c r="I13" s="10"/>
      <c r="J13" s="10"/>
      <c r="K13" s="10"/>
    </row>
    <row r="14" spans="2:8" ht="12.75">
      <c r="B14" s="14"/>
      <c r="G14" s="31" t="s">
        <v>13</v>
      </c>
      <c r="H14" s="29">
        <f>H13-G13</f>
        <v>0</v>
      </c>
    </row>
    <row r="15" ht="13.5" customHeight="1">
      <c r="B15" s="14"/>
    </row>
    <row r="17" spans="1:11" ht="12.75">
      <c r="A17" s="5"/>
      <c r="B17" s="7" t="s">
        <v>14</v>
      </c>
      <c r="C17" s="7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27" t="s">
        <v>30</v>
      </c>
      <c r="C18" s="8"/>
      <c r="D18" s="5"/>
      <c r="E18" s="5"/>
      <c r="F18" s="5"/>
      <c r="G18" s="5"/>
      <c r="H18" s="5"/>
      <c r="I18" s="5"/>
      <c r="J18" s="5"/>
      <c r="K18" s="5"/>
    </row>
    <row r="19" spans="1:11" ht="13.5" thickBot="1">
      <c r="A19" s="9"/>
      <c r="B19" s="15" t="s">
        <v>36</v>
      </c>
      <c r="C19" s="8"/>
      <c r="D19" s="10"/>
      <c r="E19" s="10"/>
      <c r="F19" s="10"/>
      <c r="G19" s="10"/>
      <c r="H19" s="10"/>
      <c r="I19" s="10"/>
      <c r="J19" s="10"/>
      <c r="K19" s="10"/>
    </row>
    <row r="20" spans="1:11" ht="39" thickBot="1">
      <c r="A20" s="16" t="s">
        <v>1</v>
      </c>
      <c r="B20" s="16" t="s">
        <v>2</v>
      </c>
      <c r="C20" s="16" t="s">
        <v>3</v>
      </c>
      <c r="D20" s="16" t="s">
        <v>4</v>
      </c>
      <c r="E20" s="16" t="s">
        <v>5</v>
      </c>
      <c r="F20" s="16" t="s">
        <v>6</v>
      </c>
      <c r="G20" s="16" t="s">
        <v>7</v>
      </c>
      <c r="H20" s="16" t="s">
        <v>8</v>
      </c>
      <c r="I20" s="16" t="s">
        <v>9</v>
      </c>
      <c r="J20" s="17" t="s">
        <v>10</v>
      </c>
      <c r="K20" s="17" t="s">
        <v>11</v>
      </c>
    </row>
    <row r="21" spans="1:11" ht="12.75">
      <c r="A21" s="11">
        <v>1</v>
      </c>
      <c r="B21" s="24" t="s">
        <v>26</v>
      </c>
      <c r="C21" s="25" t="s">
        <v>16</v>
      </c>
      <c r="D21" s="49">
        <v>300</v>
      </c>
      <c r="E21" s="35"/>
      <c r="F21" s="36">
        <f aca="true" t="shared" si="0" ref="F21:F27">E21*I21+E21</f>
        <v>0</v>
      </c>
      <c r="G21" s="36">
        <f aca="true" t="shared" si="1" ref="G21:G27">D21*E21</f>
        <v>0</v>
      </c>
      <c r="H21" s="37">
        <f aca="true" t="shared" si="2" ref="H21:H27">D21*F21</f>
        <v>0</v>
      </c>
      <c r="I21" s="38"/>
      <c r="J21" s="12"/>
      <c r="K21" s="13"/>
    </row>
    <row r="22" spans="1:11" ht="12.75">
      <c r="A22" s="11">
        <v>2</v>
      </c>
      <c r="B22" s="24" t="s">
        <v>27</v>
      </c>
      <c r="C22" s="25" t="s">
        <v>16</v>
      </c>
      <c r="D22" s="49">
        <v>200</v>
      </c>
      <c r="E22" s="35"/>
      <c r="F22" s="36">
        <f t="shared" si="0"/>
        <v>0</v>
      </c>
      <c r="G22" s="36">
        <f t="shared" si="1"/>
        <v>0</v>
      </c>
      <c r="H22" s="37">
        <f t="shared" si="2"/>
        <v>0</v>
      </c>
      <c r="I22" s="38"/>
      <c r="J22" s="12"/>
      <c r="K22" s="13"/>
    </row>
    <row r="23" spans="1:11" ht="12.75">
      <c r="A23" s="11">
        <v>3</v>
      </c>
      <c r="B23" s="24" t="s">
        <v>22</v>
      </c>
      <c r="C23" s="25" t="s">
        <v>16</v>
      </c>
      <c r="D23" s="49">
        <v>250</v>
      </c>
      <c r="E23" s="35"/>
      <c r="F23" s="36">
        <f t="shared" si="0"/>
        <v>0</v>
      </c>
      <c r="G23" s="36">
        <f t="shared" si="1"/>
        <v>0</v>
      </c>
      <c r="H23" s="37">
        <f t="shared" si="2"/>
        <v>0</v>
      </c>
      <c r="I23" s="38"/>
      <c r="J23" s="12"/>
      <c r="K23" s="13"/>
    </row>
    <row r="24" spans="1:11" ht="12.75">
      <c r="A24" s="11">
        <v>4</v>
      </c>
      <c r="B24" s="24" t="s">
        <v>23</v>
      </c>
      <c r="C24" s="25" t="s">
        <v>16</v>
      </c>
      <c r="D24" s="49">
        <v>80</v>
      </c>
      <c r="E24" s="35"/>
      <c r="F24" s="36">
        <f t="shared" si="0"/>
        <v>0</v>
      </c>
      <c r="G24" s="36">
        <f t="shared" si="1"/>
        <v>0</v>
      </c>
      <c r="H24" s="37">
        <f t="shared" si="2"/>
        <v>0</v>
      </c>
      <c r="I24" s="38"/>
      <c r="J24" s="12"/>
      <c r="K24" s="13"/>
    </row>
    <row r="25" spans="1:11" ht="12.75">
      <c r="A25" s="11">
        <v>5</v>
      </c>
      <c r="B25" s="24" t="s">
        <v>24</v>
      </c>
      <c r="C25" s="25" t="s">
        <v>16</v>
      </c>
      <c r="D25" s="49">
        <v>600</v>
      </c>
      <c r="E25" s="35"/>
      <c r="F25" s="36">
        <f t="shared" si="0"/>
        <v>0</v>
      </c>
      <c r="G25" s="36">
        <f t="shared" si="1"/>
        <v>0</v>
      </c>
      <c r="H25" s="37">
        <f t="shared" si="2"/>
        <v>0</v>
      </c>
      <c r="I25" s="38"/>
      <c r="J25" s="12"/>
      <c r="K25" s="13"/>
    </row>
    <row r="26" spans="1:11" ht="12.75">
      <c r="A26" s="11">
        <v>6</v>
      </c>
      <c r="B26" s="22" t="s">
        <v>28</v>
      </c>
      <c r="C26" s="19" t="s">
        <v>16</v>
      </c>
      <c r="D26" s="50">
        <v>10</v>
      </c>
      <c r="E26" s="51"/>
      <c r="F26" s="36">
        <f t="shared" si="0"/>
        <v>0</v>
      </c>
      <c r="G26" s="36">
        <f t="shared" si="1"/>
        <v>0</v>
      </c>
      <c r="H26" s="37">
        <f t="shared" si="2"/>
        <v>0</v>
      </c>
      <c r="I26" s="41"/>
      <c r="J26" s="23"/>
      <c r="K26" s="20"/>
    </row>
    <row r="27" spans="1:11" ht="12.75">
      <c r="A27" s="11">
        <v>7</v>
      </c>
      <c r="B27" s="24" t="s">
        <v>25</v>
      </c>
      <c r="C27" s="25" t="s">
        <v>16</v>
      </c>
      <c r="D27" s="49">
        <v>65</v>
      </c>
      <c r="E27" s="35"/>
      <c r="F27" s="36">
        <f t="shared" si="0"/>
        <v>0</v>
      </c>
      <c r="G27" s="36">
        <f t="shared" si="1"/>
        <v>0</v>
      </c>
      <c r="H27" s="37">
        <f t="shared" si="2"/>
        <v>0</v>
      </c>
      <c r="I27" s="38"/>
      <c r="J27" s="12"/>
      <c r="K27" s="13"/>
    </row>
    <row r="28" spans="1:8" ht="12.75">
      <c r="A28" s="54" t="s">
        <v>12</v>
      </c>
      <c r="B28" s="55"/>
      <c r="C28" s="55"/>
      <c r="D28" s="55"/>
      <c r="E28" s="55"/>
      <c r="F28" s="56"/>
      <c r="G28" s="28">
        <f>SUM(G21:G27)</f>
        <v>0</v>
      </c>
      <c r="H28" s="29">
        <f>SUM(H21:H27)</f>
        <v>0</v>
      </c>
    </row>
    <row r="29" spans="7:8" ht="12.75">
      <c r="G29" s="30" t="s">
        <v>13</v>
      </c>
      <c r="H29" s="29">
        <f>H28-G28</f>
        <v>0</v>
      </c>
    </row>
    <row r="32" ht="26.25" customHeight="1">
      <c r="G32" s="32" t="s">
        <v>33</v>
      </c>
    </row>
    <row r="33" ht="15">
      <c r="G33" s="33" t="s">
        <v>34</v>
      </c>
    </row>
    <row r="34" ht="15">
      <c r="G34" s="33" t="s">
        <v>35</v>
      </c>
    </row>
  </sheetData>
  <sheetProtection/>
  <mergeCells count="2">
    <mergeCell ref="A13:F13"/>
    <mergeCell ref="A28:F28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67" r:id="rId1"/>
  <headerFooter alignWithMargins="0">
    <oddFooter>&amp;CStrona &amp;P z &amp;N</oddFooter>
  </headerFooter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Adamczuk</cp:lastModifiedBy>
  <cp:lastPrinted>2017-04-28T10:57:18Z</cp:lastPrinted>
  <dcterms:created xsi:type="dcterms:W3CDTF">1997-02-26T13:46:56Z</dcterms:created>
  <dcterms:modified xsi:type="dcterms:W3CDTF">2017-04-28T10:57:21Z</dcterms:modified>
  <cp:category/>
  <cp:version/>
  <cp:contentType/>
  <cp:contentStatus/>
</cp:coreProperties>
</file>